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<sst xmlns="http://schemas.openxmlformats.org/spreadsheetml/2006/main" count="206" uniqueCount="204">
  <si>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</si>
  <si>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</si>
  <si>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</si>
  <si>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</si>
  <si>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</si>
  <si>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</si>
  <si>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</si>
  <si>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</si>
  <si>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</si>
  <si>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</si>
  <si>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</si>
  <si>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</si>
  <si>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</si>
  <si>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</si>
  <si>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</si>
  <si>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</si>
  <si>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</si>
  <si>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</si>
  <si>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</si>
  <si>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</si>
  <si>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</si>
  <si>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</si>
  <si>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</si>
  <si>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</si>
  <si>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</si>
  <si>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</si>
  <si>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</si>
  <si>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</si>
  <si>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</si>
  <si>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</si>
  <si>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</si>
  <si>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</si>
  <si>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</si>
  <si>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</si>
  <si>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</si>
  <si>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</si>
  <si>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</si>
  <si>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</si>
  <si>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</si>
  <si>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</si>
  <si>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</si>
  <si>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</si>
  <si>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</si>
  <si>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</si>
  <si>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</si>
  <si>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</si>
  <si>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</si>
  <si>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</si>
  <si>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</si>
  <si>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</si>
  <si>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</si>
  <si>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</si>
  <si>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</si>
  <si>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</si>
  <si>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</si>
  <si>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</si>
  <si>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</si>
  <si>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</si>
  <si>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</si>
  <si>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</si>
  <si>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</si>
  <si>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</si>
  <si>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</si>
  <si>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</si>
  <si>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</si>
  <si>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</si>
  <si>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</si>
  <si>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</si>
  <si>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</si>
  <si>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</si>
  <si>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</si>
  <si>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</si>
  <si>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</si>
  <si>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</si>
  <si>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</si>
  <si>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</si>
  <si>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</si>
  <si>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</si>
  <si>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</si>
  <si>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</si>
  <si>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</si>
  <si>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</si>
  <si>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</si>
  <si>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</si>
  <si>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</si>
  <si>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</si>
  <si>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</si>
  <si>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</si>
  <si>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</si>
  <si>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</si>
  <si>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</si>
  <si>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</si>
  <si>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</si>
  <si>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</si>
  <si>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</si>
  <si>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</si>
  <si>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</si>
  <si>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</si>
  <si>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</si>
  <si>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</si>
  <si>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</si>
  <si>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</si>
  <si>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</si>
  <si>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</si>
  <si>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</si>
  <si>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</si>
  <si>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</si>
  <si>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</si>
  <si>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</si>
  <si>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</si>
  <si>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</si>
  <si>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</si>
  <si>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</si>
  <si>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</si>
  <si>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</si>
  <si>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</si>
  <si>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</si>
  <si>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</si>
  <si>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</si>
  <si>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</si>
  <si>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</si>
  <si>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</si>
  <si>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</si>
  <si>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</si>
  <si>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</si>
  <si>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</si>
  <si>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</si>
  <si>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</si>
  <si>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</si>
  <si>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</si>
  <si>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</si>
  <si>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</si>
  <si>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</si>
  <si>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</si>
  <si>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</si>
  <si>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</si>
  <si>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</si>
  <si>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</si>
  <si>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</si>
  <si>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</si>
  <si>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</si>
  <si>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</si>
  <si>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</si>
  <si>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</si>
  <si>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</si>
  <si>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</si>
  <si>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</si>
  <si>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</si>
  <si>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</si>
  <si>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</si>
  <si>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</si>
  <si>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</si>
  <si>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</si>
  <si>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</si>
  <si>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</si>
  <si>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</si>
  <si>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</si>
  <si>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</si>
  <si>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</si>
  <si>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</si>
  <si>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</si>
  <si>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</si>
  <si>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</si>
  <si>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</si>
  <si>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</si>
  <si>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</si>
  <si>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</si>
  <si>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</si>
  <si>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</si>
  <si>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</si>
  <si>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</si>
  <si>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</si>
  <si>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</si>
  <si>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</si>
  <si>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</si>
  <si>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</si>
  <si>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</si>
  <si>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</si>
  <si>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</si>
  <si>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</si>
  <si>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</si>
  <si>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</si>
  <si>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</si>
  <si>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</si>
  <si>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</si>
  <si>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</si>
  <si>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</si>
  <si>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</si>
  <si>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</si>
  <si>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</si>
  <si>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</si>
  <si>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</si>
  <si>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</si>
  <si>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</si>
  <si>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</si>
  <si>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</si>
  <si>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</si>
  <si>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</si>
  <si>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</si>
  <si>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</si>
  <si>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</si>
  <si>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</si>
  <si>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الألبسة الأردنية</t>
  </si>
  <si>
    <t>JORDAN CLOTHING COMPANY P.L.C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</si>
</sst>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</v>
      </c>
      <c r="F6" s="13">
        <v>1.01</v>
      </c>
      <c r="G6" s="13">
        <v>1.04</v>
      </c>
      <c r="H6" s="13">
        <v>2.76</v>
      </c>
      <c r="I6" s="4" t="s">
        <v>139</v>
      </c>
    </row>
    <row r="7" spans="4:9" ht="20.100000000000001" customHeight="1">
      <c r="D7" s="10" t="s">
        <v>126</v>
      </c>
      <c r="E7" s="14">
        <v>2880956.41</v>
      </c>
      <c r="F7" s="14">
        <v>10545311.960000001</v>
      </c>
      <c r="G7" s="14">
        <v>46658990.649999999</v>
      </c>
      <c r="H7" s="14">
        <v>65376147.5</v>
      </c>
      <c r="I7" s="4" t="s">
        <v>140</v>
      </c>
    </row>
    <row r="8" spans="4:9" ht="20.100000000000001" customHeight="1">
      <c r="D8" s="10" t="s">
        <v>25</v>
      </c>
      <c r="E8" s="14">
        <v>3519294</v>
      </c>
      <c r="F8" s="14">
        <v>7553354</v>
      </c>
      <c r="G8" s="14">
        <v>20554641</v>
      </c>
      <c r="H8" s="14">
        <v>33457635</v>
      </c>
      <c r="I8" s="4" t="s">
        <v>1</v>
      </c>
    </row>
    <row r="9" spans="4:9" ht="20.100000000000001" customHeight="1">
      <c r="D9" s="10" t="s">
        <v>26</v>
      </c>
      <c r="E9" s="14">
        <v>5249</v>
      </c>
      <c r="F9" s="14">
        <v>8345</v>
      </c>
      <c r="G9" s="14">
        <v>7980</v>
      </c>
      <c r="H9" s="14">
        <v>17813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3799731</v>
      </c>
      <c r="G10" s="14">
        <v>3300000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2800000</v>
      </c>
      <c r="F11" s="14">
        <v>3837728.31</v>
      </c>
      <c r="G11" s="14">
        <v>3432000</v>
      </c>
      <c r="H11" s="14">
        <v>8280000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82747</v>
      </c>
      <c r="F16" s="56">
        <v>103095</v>
      </c>
      <c r="G16" s="56">
        <v>132643</v>
      </c>
      <c r="H16" s="56">
        <v>87651</v>
      </c>
      <c r="I16" s="3" t="s">
        <v>58</v>
      </c>
    </row>
    <row r="17" spans="4:9" ht="20.100000000000001" customHeight="1">
      <c r="D17" s="10" t="s">
        <v>128</v>
      </c>
      <c r="E17" s="57">
        <v>1326982</v>
      </c>
      <c r="F17" s="57">
        <v>613264</v>
      </c>
      <c r="G17" s="57">
        <v>767207</v>
      </c>
      <c r="H17" s="57">
        <v>567042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32154</v>
      </c>
      <c r="F20" s="57">
        <v>23154</v>
      </c>
      <c r="G20" s="57">
        <v>49008</v>
      </c>
      <c r="H20" s="57">
        <v>124454</v>
      </c>
      <c r="I20" s="4" t="s">
        <v>170</v>
      </c>
    </row>
    <row r="21" spans="4:9" ht="20.100000000000001" customHeight="1">
      <c r="D21" s="19" t="s">
        <v>181</v>
      </c>
      <c r="E21" s="57">
        <v>3147144</v>
      </c>
      <c r="F21" s="57">
        <v>2846910</v>
      </c>
      <c r="G21" s="57">
        <v>2604218</v>
      </c>
      <c r="H21" s="57">
        <v>3038473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4837735</v>
      </c>
      <c r="F23" s="57">
        <v>3799972</v>
      </c>
      <c r="G23" s="57">
        <v>3683738</v>
      </c>
      <c r="H23" s="57">
        <v>3916326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77466</v>
      </c>
      <c r="H24" s="57">
        <v>58072</v>
      </c>
      <c r="I24" s="4" t="s">
        <v>82</v>
      </c>
    </row>
    <row r="25" spans="4:9" ht="20.100000000000001" customHeight="1">
      <c r="D25" s="10" t="s">
        <v>158</v>
      </c>
      <c r="E25" s="57">
        <v>1550989</v>
      </c>
      <c r="F25" s="57">
        <v>1638224</v>
      </c>
      <c r="G25" s="57">
        <v>1550265</v>
      </c>
      <c r="H25" s="57">
        <v>1636475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1550989</v>
      </c>
      <c r="F28" s="57">
        <v>1638224</v>
      </c>
      <c r="G28" s="57">
        <v>1550265</v>
      </c>
      <c r="H28" s="57">
        <v>1636475</v>
      </c>
      <c r="I28" s="4" t="s">
        <v>175</v>
      </c>
    </row>
    <row r="29" spans="4:9" ht="20.100000000000001" customHeight="1">
      <c r="D29" s="10" t="s">
        <v>72</v>
      </c>
      <c r="E29" s="57">
        <v>66815</v>
      </c>
      <c r="F29" s="57">
        <v>67960</v>
      </c>
      <c r="G29" s="57">
        <v>65621</v>
      </c>
      <c r="H29" s="57">
        <v>90421</v>
      </c>
      <c r="I29" s="4" t="s">
        <v>176</v>
      </c>
    </row>
    <row r="30" spans="4:9" ht="20.100000000000001" customHeight="1">
      <c r="D30" s="21" t="s">
        <v>29</v>
      </c>
      <c r="E30" s="58">
        <v>6455539</v>
      </c>
      <c r="F30" s="58">
        <v>5506156</v>
      </c>
      <c r="G30" s="58">
        <v>5377090</v>
      </c>
      <c r="H30" s="58">
        <v>5701294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749428</v>
      </c>
      <c r="F35" s="56">
        <v>526637</v>
      </c>
      <c r="G35" s="56">
        <v>1183336</v>
      </c>
      <c r="H35" s="56">
        <v>864280</v>
      </c>
      <c r="I35" s="3" t="s">
        <v>150</v>
      </c>
    </row>
    <row r="36" spans="4:9" ht="20.100000000000001" customHeight="1">
      <c r="D36" s="10" t="s">
        <v>101</v>
      </c>
      <c r="E36" s="57">
        <v>331924</v>
      </c>
      <c r="F36" s="57">
        <v>203267</v>
      </c>
      <c r="G36" s="57">
        <v>265863</v>
      </c>
      <c r="H36" s="57">
        <v>853928</v>
      </c>
      <c r="I36" s="4" t="s">
        <v>151</v>
      </c>
    </row>
    <row r="37" spans="4:9" ht="20.100000000000001" customHeight="1">
      <c r="D37" s="10" t="s">
        <v>102</v>
      </c>
      <c r="E37" s="57">
        <v>750783</v>
      </c>
      <c r="F37" s="57">
        <v>934882</v>
      </c>
      <c r="G37" s="57">
        <v>1082318</v>
      </c>
      <c r="H37" s="57">
        <v>853928</v>
      </c>
      <c r="I37" s="4" t="s">
        <v>84</v>
      </c>
    </row>
    <row r="38" spans="4:9" ht="20.100000000000001" customHeight="1">
      <c r="D38" s="10" t="s">
        <v>103</v>
      </c>
      <c r="E38" s="57">
        <v>5227</v>
      </c>
      <c r="F38" s="57">
        <v>122469</v>
      </c>
      <c r="G38" s="57">
        <v>0</v>
      </c>
      <c r="H38" s="57">
        <v>220257</v>
      </c>
      <c r="I38" s="4" t="s">
        <v>85</v>
      </c>
    </row>
    <row r="39" spans="4:9" ht="20.100000000000001" customHeight="1">
      <c r="D39" s="10" t="s">
        <v>104</v>
      </c>
      <c r="E39" s="57">
        <v>3069996</v>
      </c>
      <c r="F39" s="57">
        <v>2423313</v>
      </c>
      <c r="G39" s="57">
        <v>2688038</v>
      </c>
      <c r="H39" s="57">
        <v>2129189</v>
      </c>
      <c r="I39" s="4" t="s">
        <v>86</v>
      </c>
    </row>
    <row r="40" spans="4:9" ht="20.100000000000001" customHeight="1">
      <c r="D40" s="10" t="s">
        <v>105</v>
      </c>
      <c r="E40" s="57">
        <v>282848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5227</v>
      </c>
      <c r="F42" s="57">
        <v>122469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3358071</v>
      </c>
      <c r="F43" s="58">
        <v>2545782</v>
      </c>
      <c r="G43" s="58">
        <v>2688038</v>
      </c>
      <c r="H43" s="58">
        <v>2129189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3799731</v>
      </c>
      <c r="G46" s="56">
        <v>3300000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3799731</v>
      </c>
      <c r="G47" s="57">
        <v>3300000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3799731</v>
      </c>
      <c r="G48" s="57">
        <v>3300000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252838</v>
      </c>
      <c r="F49" s="57">
        <v>252838</v>
      </c>
      <c r="G49" s="57">
        <v>252838</v>
      </c>
      <c r="H49" s="57">
        <v>252838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406198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-1155370</v>
      </c>
      <c r="F58" s="57">
        <v>-1092195</v>
      </c>
      <c r="G58" s="57">
        <v>-863786</v>
      </c>
      <c r="H58" s="57">
        <v>-86931</v>
      </c>
      <c r="I58" s="4" t="s">
        <v>155</v>
      </c>
    </row>
    <row r="59" spans="4:9" ht="20.100000000000001" customHeight="1">
      <c r="D59" s="10" t="s">
        <v>38</v>
      </c>
      <c r="E59" s="57">
        <v>3097468</v>
      </c>
      <c r="F59" s="57">
        <v>2960374</v>
      </c>
      <c r="G59" s="57">
        <v>2689052</v>
      </c>
      <c r="H59" s="57">
        <v>3572105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6455539</v>
      </c>
      <c r="F61" s="58">
        <v>5506156</v>
      </c>
      <c r="G61" s="58">
        <v>5377090</v>
      </c>
      <c r="H61" s="58">
        <v>5701294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3867428</v>
      </c>
      <c r="F65" s="56">
        <v>3213911</v>
      </c>
      <c r="G65" s="56">
        <v>3246990</v>
      </c>
      <c r="H65" s="56">
        <v>3609466</v>
      </c>
      <c r="I65" s="3" t="s">
        <v>88</v>
      </c>
    </row>
    <row r="66" spans="4:9" ht="20.100000000000001" customHeight="1">
      <c r="D66" s="10" t="s">
        <v>110</v>
      </c>
      <c r="E66" s="57">
        <v>2548894</v>
      </c>
      <c r="F66" s="57">
        <v>2129933</v>
      </c>
      <c r="G66" s="57">
        <v>2181155</v>
      </c>
      <c r="H66" s="57">
        <v>2558431</v>
      </c>
      <c r="I66" s="4" t="s">
        <v>89</v>
      </c>
    </row>
    <row r="67" spans="4:9" ht="20.100000000000001" customHeight="1">
      <c r="D67" s="10" t="s">
        <v>132</v>
      </c>
      <c r="E67" s="57">
        <v>1318534</v>
      </c>
      <c r="F67" s="57">
        <v>1083978</v>
      </c>
      <c r="G67" s="57">
        <v>1065835</v>
      </c>
      <c r="H67" s="57">
        <v>1051035</v>
      </c>
      <c r="I67" s="4" t="s">
        <v>90</v>
      </c>
    </row>
    <row r="68" spans="4:9" ht="20.100000000000001" customHeight="1">
      <c r="D68" s="10" t="s">
        <v>111</v>
      </c>
      <c r="E68" s="57">
        <v>300017</v>
      </c>
      <c r="F68" s="57">
        <v>354362</v>
      </c>
      <c r="G68" s="57">
        <v>345702</v>
      </c>
      <c r="H68" s="57">
        <v>265415</v>
      </c>
      <c r="I68" s="4" t="s">
        <v>91</v>
      </c>
    </row>
    <row r="69" spans="4:9" ht="20.100000000000001" customHeight="1">
      <c r="D69" s="10" t="s">
        <v>112</v>
      </c>
      <c r="E69" s="57">
        <v>837145</v>
      </c>
      <c r="F69" s="57">
        <v>750604</v>
      </c>
      <c r="G69" s="57">
        <v>701683</v>
      </c>
      <c r="H69" s="57">
        <v>870538</v>
      </c>
      <c r="I69" s="4" t="s">
        <v>92</v>
      </c>
    </row>
    <row r="70" spans="4:9" ht="20.100000000000001" customHeight="1">
      <c r="D70" s="10" t="s">
        <v>113</v>
      </c>
      <c r="E70" s="57">
        <v>116774</v>
      </c>
      <c r="F70" s="57">
        <v>108600</v>
      </c>
      <c r="G70" s="57">
        <v>128150</v>
      </c>
      <c r="H70" s="57">
        <v>143970</v>
      </c>
      <c r="I70" s="4" t="s">
        <v>93</v>
      </c>
    </row>
    <row r="71" spans="4:9" ht="20.100000000000001" customHeight="1">
      <c r="D71" s="10" t="s">
        <v>114</v>
      </c>
      <c r="E71" s="57">
        <v>22130</v>
      </c>
      <c r="F71" s="57">
        <v>31108</v>
      </c>
      <c r="G71" s="57">
        <v>34020</v>
      </c>
      <c r="H71" s="57">
        <v>51702</v>
      </c>
      <c r="I71" s="4" t="s">
        <v>94</v>
      </c>
    </row>
    <row r="72" spans="4:9" ht="20.100000000000001" customHeight="1">
      <c r="D72" s="10" t="s">
        <v>115</v>
      </c>
      <c r="E72" s="57">
        <v>159242</v>
      </c>
      <c r="F72" s="57">
        <v>-52096</v>
      </c>
      <c r="G72" s="57">
        <v>-15570</v>
      </c>
      <c r="H72" s="57">
        <v>-136620</v>
      </c>
      <c r="I72" s="4" t="s">
        <v>95</v>
      </c>
    </row>
    <row r="73" spans="4:9" ht="20.100000000000001" customHeight="1">
      <c r="D73" s="10" t="s">
        <v>116</v>
      </c>
      <c r="E73" s="57">
        <v>9406</v>
      </c>
      <c r="F73" s="57">
        <v>63893</v>
      </c>
      <c r="G73" s="57">
        <v>69779</v>
      </c>
      <c r="H73" s="57">
        <v>44243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25854</v>
      </c>
      <c r="G74" s="57">
        <v>27250</v>
      </c>
      <c r="H74" s="57">
        <v>119418</v>
      </c>
      <c r="I74" s="4" t="s">
        <v>64</v>
      </c>
    </row>
    <row r="75" spans="4:9" ht="20.100000000000001" customHeight="1">
      <c r="D75" s="10" t="s">
        <v>123</v>
      </c>
      <c r="E75" s="57">
        <v>168648</v>
      </c>
      <c r="F75" s="57">
        <v>-14057</v>
      </c>
      <c r="G75" s="57">
        <v>26959</v>
      </c>
      <c r="H75" s="57">
        <v>-211795</v>
      </c>
      <c r="I75" s="4" t="s">
        <v>96</v>
      </c>
    </row>
    <row r="76" spans="4:9" ht="20.100000000000001" customHeight="1">
      <c r="D76" s="10" t="s">
        <v>118</v>
      </c>
      <c r="E76" s="57">
        <v>231823</v>
      </c>
      <c r="F76" s="57">
        <v>214352</v>
      </c>
      <c r="G76" s="57">
        <v>170305</v>
      </c>
      <c r="H76" s="57">
        <v>175599</v>
      </c>
      <c r="I76" s="4" t="s">
        <v>97</v>
      </c>
    </row>
    <row r="77" spans="4:9" ht="20.100000000000001" customHeight="1">
      <c r="D77" s="10" t="s">
        <v>190</v>
      </c>
      <c r="E77" s="57">
        <v>-63175</v>
      </c>
      <c r="F77" s="57">
        <v>-228409</v>
      </c>
      <c r="G77" s="57">
        <v>-143346</v>
      </c>
      <c r="H77" s="57">
        <v>-387394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3600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-63175</v>
      </c>
      <c r="F82" s="57">
        <v>-228409</v>
      </c>
      <c r="G82" s="57">
        <v>-146946</v>
      </c>
      <c r="H82" s="57">
        <v>-387394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-63175</v>
      </c>
      <c r="F84" s="58">
        <v>-228409</v>
      </c>
      <c r="G84" s="58">
        <v>-146946</v>
      </c>
      <c r="H84" s="58">
        <v>-387394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-831787</v>
      </c>
      <c r="F88" s="56">
        <v>949675</v>
      </c>
      <c r="G88" s="56">
        <v>87651</v>
      </c>
      <c r="H88" s="56">
        <v>139296</v>
      </c>
      <c r="I88" s="3" t="s">
        <v>16</v>
      </c>
    </row>
    <row r="89" spans="4:9" ht="20.100000000000001" customHeight="1">
      <c r="D89" s="10" t="s">
        <v>43</v>
      </c>
      <c r="E89" s="57">
        <v>-517849</v>
      </c>
      <c r="F89" s="57">
        <v>-27918</v>
      </c>
      <c r="G89" s="57">
        <v>-454053</v>
      </c>
      <c r="H89" s="57">
        <v>744992</v>
      </c>
      <c r="I89" s="4" t="s">
        <v>17</v>
      </c>
    </row>
    <row r="90" spans="4:9" ht="20.100000000000001" customHeight="1">
      <c r="D90" s="10" t="s">
        <v>44</v>
      </c>
      <c r="E90" s="57">
        <v>-29539</v>
      </c>
      <c r="F90" s="57">
        <v>-101101</v>
      </c>
      <c r="G90" s="57">
        <v>32752</v>
      </c>
      <c r="H90" s="57">
        <v>-58811</v>
      </c>
      <c r="I90" s="4" t="s">
        <v>18</v>
      </c>
    </row>
    <row r="91" spans="4:9" ht="20.100000000000001" customHeight="1">
      <c r="D91" s="10" t="s">
        <v>45</v>
      </c>
      <c r="E91" s="57">
        <v>711139</v>
      </c>
      <c r="F91" s="57">
        <v>246907</v>
      </c>
      <c r="G91" s="57">
        <v>466293</v>
      </c>
      <c r="H91" s="57">
        <v>-737826</v>
      </c>
      <c r="I91" s="4" t="s">
        <v>19</v>
      </c>
    </row>
    <row r="92" spans="4:9" ht="20.100000000000001" customHeight="1">
      <c r="D92" s="21" t="s">
        <v>47</v>
      </c>
      <c r="E92" s="58">
        <v>-668036</v>
      </c>
      <c r="F92" s="58">
        <v>1067563</v>
      </c>
      <c r="G92" s="58">
        <v>132643</v>
      </c>
      <c r="H92" s="58">
        <v>87651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87.982349999999997</v>
      </c>
      <c r="F96" s="22">
        <f>+F8*100/F10</f>
        <v>198.78654567915464</v>
      </c>
      <c r="G96" s="22">
        <f>+G8*100/G10</f>
        <v>622.86790909090905</v>
      </c>
      <c r="H96" s="22">
        <f>+H8*100/H10</f>
        <v>1115.2545</v>
      </c>
      <c r="I96" s="3" t="s">
        <v>22</v>
      </c>
    </row>
    <row r="97" spans="1:15" ht="20.100000000000001" customHeight="1">
      <c r="D97" s="10" t="s">
        <v>49</v>
      </c>
      <c r="E97" s="13">
        <f>+E84/E10</f>
        <v>-1.5793749999999999E-2</v>
      </c>
      <c r="F97" s="13">
        <f>+F84/F10</f>
        <v>-6.0111886867780906E-2</v>
      </c>
      <c r="G97" s="13">
        <f>+G84/G10</f>
        <v>-4.4529090909090907E-2</v>
      </c>
      <c r="H97" s="13">
        <f>+H84/H10</f>
        <v>-0.12913133333333332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0.77436700000000003</v>
      </c>
      <c r="F99" s="13">
        <f>+F59/F10</f>
        <v>0.77910094161928833</v>
      </c>
      <c r="G99" s="13">
        <f>+G59/G10</f>
        <v>0.81486424242424238</v>
      </c>
      <c r="H99" s="13">
        <f>+H59/H10</f>
        <v>1.1907016666666668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-44.3213296398892</v>
      </c>
      <c r="F100" s="13">
        <f>+F11/F84</f>
        <v>-16.802001278408468</v>
      </c>
      <c r="G100" s="13">
        <f>+G11/G84</f>
        <v>-23.355518353680942</v>
      </c>
      <c r="H100" s="13">
        <f>+H11/H84</f>
        <v>-21.373588646184505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0.90396414103390255</v>
      </c>
      <c r="F103" s="23">
        <f>+F11/F59</f>
        <v>1.2963660368588563</v>
      </c>
      <c r="G103" s="23">
        <f>+G11/G59</f>
        <v>1.2762862153651175</v>
      </c>
      <c r="H103" s="23">
        <f>+H11/H59</f>
        <v>2.3179609781907309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34.093304387308571</v>
      </c>
      <c r="F105" s="30">
        <f>+F67*100/F65</f>
        <v>33.727691899371202</v>
      </c>
      <c r="G105" s="30">
        <f>+G67*100/G65</f>
        <v>32.825324377346405</v>
      </c>
      <c r="H105" s="30">
        <f>+H67*100/H65</f>
        <v>29.118850267601911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4.3607275946701529</v>
      </c>
      <c r="F106" s="31">
        <f>+F75*100/F65</f>
        <v>-0.43737987766307157</v>
      </c>
      <c r="G106" s="31">
        <f>+G75*100/G65</f>
        <v>0.83027665622622804</v>
      </c>
      <c r="H106" s="31">
        <f>+H75*100/H65</f>
        <v>-5.867765481098866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-1.6335145735098364</v>
      </c>
      <c r="F107" s="31">
        <f>+F82*100/F65</f>
        <v>-7.1068862827875448</v>
      </c>
      <c r="G107" s="31">
        <f>+G82*100/G65</f>
        <v>-4.5256067927526722</v>
      </c>
      <c r="H107" s="31">
        <f>+H82*100/H65</f>
        <v>-10.732723344672037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2.6124542040563923</v>
      </c>
      <c r="F108" s="31">
        <f>(F82+F76)*100/F30</f>
        <v>-0.25529607225076806</v>
      </c>
      <c r="G108" s="31">
        <f>(G82+G76)*100/G30</f>
        <v>0.43441712896752704</v>
      </c>
      <c r="H108" s="31">
        <f>(H82+H76)*100/H30</f>
        <v>-3.7148584163524982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-2.0395690932077426</v>
      </c>
      <c r="F109" s="29">
        <f>+F84*100/F59</f>
        <v>-7.7155454006824815</v>
      </c>
      <c r="G109" s="29">
        <f>+G84*100/G59</f>
        <v>-5.4646023951935474</v>
      </c>
      <c r="H109" s="29">
        <f>+H84*100/H59</f>
        <v>-10.844977961174154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52.018444935426771</v>
      </c>
      <c r="F111" s="22">
        <f>+F43*100/F30</f>
        <v>46.235195661001974</v>
      </c>
      <c r="G111" s="22">
        <f>+G43*100/G30</f>
        <v>49.990571108164453</v>
      </c>
      <c r="H111" s="22">
        <f>+H43*100/H30</f>
        <v>37.345714849997208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47.981555064573229</v>
      </c>
      <c r="F112" s="13">
        <f>+F59*100/F30</f>
        <v>53.764804338998026</v>
      </c>
      <c r="G112" s="13">
        <f>+G59*100/G30</f>
        <v>50.009428891835547</v>
      </c>
      <c r="H112" s="13">
        <f>+H59*100/H30</f>
        <v>62.654285150002792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0.72748605617216588</v>
      </c>
      <c r="F113" s="23">
        <f>+F75/F76</f>
        <v>-6.5579047547958499E-2</v>
      </c>
      <c r="G113" s="23">
        <f>+G75/G76</f>
        <v>0.15829834708317431</v>
      </c>
      <c r="H113" s="23">
        <f>+H75/H76</f>
        <v>-1.2061287364962214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0.5990867687423157</v>
      </c>
      <c r="F115" s="22">
        <f>+F65/F30</f>
        <v>0.58369414161167976</v>
      </c>
      <c r="G115" s="22">
        <f>+G65/G30</f>
        <v>0.60385636096847928</v>
      </c>
      <c r="H115" s="22">
        <f>+H65/H30</f>
        <v>0.63309592524083125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2.4935238096466192</v>
      </c>
      <c r="F116" s="13">
        <f>+F65/F28</f>
        <v>1.9618263436501968</v>
      </c>
      <c r="G116" s="13">
        <f>+G65/G28</f>
        <v>2.0944741705450358</v>
      </c>
      <c r="H116" s="13">
        <f>+H65/H28</f>
        <v>2.2056346720848166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2.1877822461347516</v>
      </c>
      <c r="F117" s="23">
        <f>+F65/F120</f>
        <v>2.3345730496804218</v>
      </c>
      <c r="G117" s="23">
        <f>+G65/G120</f>
        <v>3.2610123531184092</v>
      </c>
      <c r="H117" s="23">
        <f>+H65/H120</f>
        <v>2.0196918311243066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1.5758114994286638</v>
      </c>
      <c r="F119" s="59">
        <f>+F23/F39</f>
        <v>1.5680896359653087</v>
      </c>
      <c r="G119" s="59">
        <f>+G23/G39</f>
        <v>1.3704188705665619</v>
      </c>
      <c r="H119" s="59">
        <f>+H23/H39</f>
        <v>1.8393510392924255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1767739</v>
      </c>
      <c r="F120" s="58">
        <f>+F23-F39</f>
        <v>1376659</v>
      </c>
      <c r="G120" s="58">
        <f>+G23-G39</f>
        <v>995700</v>
      </c>
      <c r="H120" s="58">
        <f>+H23-H39</f>
        <v>1787137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2014-03-12T23:54:54Z</dcterms:modified>
</cp:coreProperties>
</file>